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<sst xmlns="http://schemas.openxmlformats.org/spreadsheetml/2006/main" count="107" uniqueCount="83">
  <si>
    <t>郓城县2020年专项扶贫资金拨付情况表</t>
  </si>
  <si>
    <t>单位：万元</t>
  </si>
  <si>
    <t>上级
文号</t>
  </si>
  <si>
    <t>标题</t>
  </si>
  <si>
    <t>下达时间</t>
  </si>
  <si>
    <t>金额</t>
  </si>
  <si>
    <t>拨款
文号</t>
  </si>
  <si>
    <t>拨付时间</t>
  </si>
  <si>
    <t>拨款
单位</t>
  </si>
  <si>
    <t>财政资金拨付情况</t>
  </si>
  <si>
    <t>小计</t>
  </si>
  <si>
    <t>中央</t>
  </si>
  <si>
    <t>省级</t>
  </si>
  <si>
    <t>市级</t>
  </si>
  <si>
    <t>县级</t>
  </si>
  <si>
    <t>合计</t>
  </si>
  <si>
    <t>鲁财农整字（2019）31号</t>
  </si>
  <si>
    <t>关于提前下达2020年乡村振兴重大专项资金（中央财政补助）预算指标的通知</t>
  </si>
  <si>
    <t>2019.12.06</t>
  </si>
  <si>
    <t>郓财农整字【2020】26号</t>
  </si>
  <si>
    <t>2020.05.18</t>
  </si>
  <si>
    <t>唐庙镇</t>
  </si>
  <si>
    <t>张鲁集镇</t>
  </si>
  <si>
    <t>鲁财农整字（2019）38号</t>
  </si>
  <si>
    <t>关于提前下达2020年乡村振兴重大专项资金（省财政补助）预算指标的通知</t>
  </si>
  <si>
    <t>2019.12.27</t>
  </si>
  <si>
    <t>侯咽集</t>
  </si>
  <si>
    <t>潘渡</t>
  </si>
  <si>
    <t>水堡</t>
  </si>
  <si>
    <t>陈坡</t>
  </si>
  <si>
    <t>张营</t>
  </si>
  <si>
    <t>唐庙</t>
  </si>
  <si>
    <t>张鲁集</t>
  </si>
  <si>
    <t>李集</t>
  </si>
  <si>
    <t>黄集</t>
  </si>
  <si>
    <t>扶贫办</t>
  </si>
  <si>
    <t>郓财农整字【2020】39号</t>
  </si>
  <si>
    <t>2020.07.17</t>
  </si>
  <si>
    <t>侯咽集镇</t>
  </si>
  <si>
    <t>郭屯镇</t>
  </si>
  <si>
    <t>水堡镇</t>
  </si>
  <si>
    <t>武安镇</t>
  </si>
  <si>
    <t>张营办事处</t>
  </si>
  <si>
    <t>鲁财农整字（2020）3号</t>
  </si>
  <si>
    <t>关于下达2020年乡村振兴重大专项资金（省财政补助）预算指标的通知</t>
  </si>
  <si>
    <t>2020.03.11</t>
  </si>
  <si>
    <t>郓财农整字【2020】40号</t>
  </si>
  <si>
    <t>郓财农整字【2020】42号</t>
  </si>
  <si>
    <t>2020.08.21</t>
  </si>
  <si>
    <t>水堡乡</t>
  </si>
  <si>
    <t>鲁财农整字（2020）7号</t>
  </si>
  <si>
    <t>关于下达2020年乡村振兴重大专项资金中央财政补助）预算指标的通知</t>
  </si>
  <si>
    <t>2020.04.24</t>
  </si>
  <si>
    <t>2020.06.03</t>
  </si>
  <si>
    <t>程屯</t>
  </si>
  <si>
    <t>丁里长街道</t>
  </si>
  <si>
    <t>黄集镇</t>
  </si>
  <si>
    <t>黄泥冈镇</t>
  </si>
  <si>
    <t>李集镇</t>
  </si>
  <si>
    <t>南赵楼镇</t>
  </si>
  <si>
    <t>潘渡镇</t>
  </si>
  <si>
    <t>双桥镇</t>
  </si>
  <si>
    <t>随官屯镇</t>
  </si>
  <si>
    <t>杨庄集镇</t>
  </si>
  <si>
    <t>玉皇庙镇</t>
  </si>
  <si>
    <t>张营街道</t>
  </si>
  <si>
    <t>郓财农整字【2020】38号</t>
  </si>
  <si>
    <t>菏财农整字（2020）8号</t>
  </si>
  <si>
    <t>2020.02.19</t>
  </si>
  <si>
    <t>郓财农整字【2020】7号</t>
  </si>
  <si>
    <t>2020.03.06</t>
  </si>
  <si>
    <t>菏财农整字（2020）16号</t>
  </si>
  <si>
    <t>关于下达2020年乡村振兴重大专项资金（市财政补助）预算指标的通知</t>
  </si>
  <si>
    <t>2020.03.27</t>
  </si>
  <si>
    <t>郓财农整字【2020】22号</t>
  </si>
  <si>
    <t>2020.04.20</t>
  </si>
  <si>
    <t>菏财农整字（2020）17号</t>
  </si>
  <si>
    <t>郓财农整字【2020】27号</t>
  </si>
  <si>
    <t>2020.05.13</t>
  </si>
  <si>
    <t>郓财农整字【2020】28号</t>
  </si>
  <si>
    <t>团县委</t>
  </si>
  <si>
    <t>预算安排</t>
  </si>
  <si>
    <t>教育和体育局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</si>
</sst>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6"/>
      <name val="宋体"/>
      <charset val="134"/>
    </font>
    <font>
      <sz val="12"/>
      <name val="黑体"/>
      <charset val="134"/>
    </font>
    <font>
      <sz val="11"/>
      <name val="黑体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仿宋"/>
      <charset val="134"/>
    </font>
    <font>
      <sz val="12"/>
      <color indexed="8"/>
      <name val="仿宋"/>
      <charset val="134"/>
    </font>
    <font>
      <sz val="12"/>
      <color theme="1"/>
      <name val="仿宋"/>
      <charset val="134"/>
    </font>
    <font>
      <sz val="12"/>
      <color rgb="FFFF0000"/>
      <name val="宋体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30" fillId="5" borderId="13" applyNumberFormat="0" applyAlignment="0" applyProtection="0">
      <alignment vertical="center"/>
    </xf>
    <xf numFmtId="0" fontId="19" fillId="8" borderId="11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/>
    </xf>
    <xf numFmtId="0" fontId="4" fillId="2" borderId="2" xfId="49" applyFont="1" applyFill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/>
    </xf>
    <xf numFmtId="0" fontId="3" fillId="0" borderId="4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0" fontId="2" fillId="0" borderId="0" xfId="49" applyFont="1" applyBorder="1" applyAlignment="1">
      <alignment horizontal="center" vertical="center"/>
    </xf>
    <xf numFmtId="0" fontId="5" fillId="0" borderId="0" xfId="49" applyFont="1" applyAlignment="1">
      <alignment horizontal="center" vertical="center"/>
    </xf>
    <xf numFmtId="0" fontId="3" fillId="0" borderId="0" xfId="49" applyFont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资金表7.2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3"/>
  <sheetViews>
    <sheetView tabSelected="1" workbookViewId="0">
      <selection activeCell="A1" sqref="A1:L2"/>
    </sheetView>
  </sheetViews>
  <sheetFormatPr defaultColWidth="8.88888888888889" defaultRowHeight="14.4"/>
  <cols>
    <col min="1" max="1" width="16.1111111111111" style="3" customWidth="1"/>
    <col min="2" max="3" width="31.6666666666667" style="3" customWidth="1"/>
    <col min="4" max="4" width="12.6666666666667" style="3" customWidth="1"/>
    <col min="5" max="6" width="8.88888888888889" style="3"/>
    <col min="7" max="7" width="12.8888888888889" style="3" customWidth="1"/>
    <col min="8" max="8" width="17.3333333333333" style="3" customWidth="1"/>
    <col min="9" max="12" width="8.88888888888889" style="3"/>
    <col min="13" max="16381" width="8.88888888888889" style="2"/>
  </cols>
  <sheetData>
    <row r="1" s="1" customForma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18" customHeight="1" spans="1:12">
      <c r="A3" s="4"/>
      <c r="B3" s="4"/>
      <c r="C3" s="4"/>
      <c r="D3" s="4"/>
      <c r="E3" s="4"/>
      <c r="F3" s="4"/>
      <c r="G3" s="4"/>
      <c r="H3" s="4"/>
      <c r="I3" s="4"/>
      <c r="J3" s="41"/>
      <c r="K3" s="42"/>
      <c r="L3" s="43" t="s">
        <v>1</v>
      </c>
    </row>
    <row r="4" s="1" customFormat="1" spans="1:12">
      <c r="A4" s="5" t="s">
        <v>2</v>
      </c>
      <c r="B4" s="6" t="s">
        <v>3</v>
      </c>
      <c r="C4" s="6" t="s">
        <v>4</v>
      </c>
      <c r="D4" s="6" t="s">
        <v>5</v>
      </c>
      <c r="E4" s="5" t="s">
        <v>6</v>
      </c>
      <c r="F4" s="5" t="s">
        <v>7</v>
      </c>
      <c r="G4" s="5" t="s">
        <v>8</v>
      </c>
      <c r="H4" s="7" t="s">
        <v>9</v>
      </c>
      <c r="I4" s="7"/>
      <c r="J4" s="7"/>
      <c r="K4" s="7"/>
      <c r="L4" s="7"/>
    </row>
    <row r="5" s="1" customFormat="1" spans="1:12">
      <c r="A5" s="8"/>
      <c r="B5" s="8"/>
      <c r="C5" s="8"/>
      <c r="D5" s="8"/>
      <c r="E5" s="8"/>
      <c r="F5" s="9"/>
      <c r="G5" s="8"/>
      <c r="H5" s="7"/>
      <c r="I5" s="7"/>
      <c r="J5" s="7"/>
      <c r="K5" s="7"/>
      <c r="L5" s="7"/>
    </row>
    <row r="6" s="1" customFormat="1" spans="1:12">
      <c r="A6" s="8"/>
      <c r="B6" s="8"/>
      <c r="C6" s="8"/>
      <c r="D6" s="8"/>
      <c r="E6" s="8"/>
      <c r="F6" s="9"/>
      <c r="G6" s="8"/>
      <c r="H6" s="7"/>
      <c r="I6" s="7"/>
      <c r="J6" s="7"/>
      <c r="K6" s="7"/>
      <c r="L6" s="7"/>
    </row>
    <row r="7" s="1" customFormat="1" spans="1:12">
      <c r="A7" s="10"/>
      <c r="B7" s="10"/>
      <c r="C7" s="10"/>
      <c r="D7" s="10"/>
      <c r="E7" s="10"/>
      <c r="F7" s="11"/>
      <c r="G7" s="10"/>
      <c r="H7" s="7" t="s">
        <v>10</v>
      </c>
      <c r="I7" s="7" t="s">
        <v>11</v>
      </c>
      <c r="J7" s="7" t="s">
        <v>12</v>
      </c>
      <c r="K7" s="7" t="s">
        <v>13</v>
      </c>
      <c r="L7" s="7" t="s">
        <v>14</v>
      </c>
    </row>
    <row r="8" s="1" customFormat="1" ht="15.6" spans="1:12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</row>
    <row r="9" s="2" customFormat="1" spans="1:12">
      <c r="A9" s="14" t="s">
        <v>15</v>
      </c>
      <c r="B9" s="15"/>
      <c r="C9" s="15"/>
      <c r="D9" s="16">
        <f>SUM(D10:D53)</f>
        <v>21486.46</v>
      </c>
      <c r="E9" s="17"/>
      <c r="F9" s="17"/>
      <c r="G9" s="18"/>
      <c r="H9" s="19">
        <f t="shared" ref="H9:H44" si="0">I9+J9+K9+L9</f>
        <v>21486.46</v>
      </c>
      <c r="I9" s="19">
        <f>SUM(I10:I53)</f>
        <v>6868</v>
      </c>
      <c r="J9" s="19">
        <f>SUM(J10:J53)</f>
        <v>11601.9</v>
      </c>
      <c r="K9" s="19">
        <f>SUM(K10:K53)</f>
        <v>1360</v>
      </c>
      <c r="L9" s="19">
        <f>SUM(L10:L53)</f>
        <v>1656.56</v>
      </c>
    </row>
    <row r="10" s="2" customFormat="1" ht="39" customHeight="1" spans="1:12">
      <c r="A10" s="20" t="s">
        <v>16</v>
      </c>
      <c r="B10" s="20" t="s">
        <v>17</v>
      </c>
      <c r="C10" s="21" t="s">
        <v>18</v>
      </c>
      <c r="D10" s="22">
        <v>3302</v>
      </c>
      <c r="E10" s="23" t="s">
        <v>19</v>
      </c>
      <c r="F10" s="23" t="s">
        <v>20</v>
      </c>
      <c r="G10" s="24" t="s">
        <v>21</v>
      </c>
      <c r="H10" s="25">
        <f t="shared" si="0"/>
        <v>1302</v>
      </c>
      <c r="I10" s="25">
        <v>1302</v>
      </c>
      <c r="J10" s="25"/>
      <c r="K10" s="25"/>
      <c r="L10" s="25"/>
    </row>
    <row r="11" s="2" customFormat="1" ht="45" customHeight="1" spans="1:12">
      <c r="A11" s="20"/>
      <c r="B11" s="20"/>
      <c r="C11" s="26"/>
      <c r="D11" s="22"/>
      <c r="E11" s="27"/>
      <c r="F11" s="27"/>
      <c r="G11" s="24" t="s">
        <v>22</v>
      </c>
      <c r="H11" s="25">
        <f t="shared" si="0"/>
        <v>2000</v>
      </c>
      <c r="I11" s="25">
        <v>2000</v>
      </c>
      <c r="J11" s="25"/>
      <c r="K11" s="25"/>
      <c r="L11" s="14"/>
    </row>
    <row r="12" s="2" customFormat="1" ht="15.6" spans="1:12">
      <c r="A12" s="21" t="s">
        <v>23</v>
      </c>
      <c r="B12" s="21" t="s">
        <v>24</v>
      </c>
      <c r="C12" s="21" t="s">
        <v>25</v>
      </c>
      <c r="D12" s="28">
        <v>8129</v>
      </c>
      <c r="E12" s="23" t="s">
        <v>19</v>
      </c>
      <c r="F12" s="23" t="s">
        <v>20</v>
      </c>
      <c r="G12" s="29" t="s">
        <v>26</v>
      </c>
      <c r="H12" s="25">
        <f t="shared" si="0"/>
        <v>300</v>
      </c>
      <c r="I12" s="25"/>
      <c r="J12" s="29">
        <v>300</v>
      </c>
      <c r="K12" s="25"/>
      <c r="L12" s="14"/>
    </row>
    <row r="13" s="2" customFormat="1" ht="15.6" spans="1:12">
      <c r="A13" s="30"/>
      <c r="B13" s="30"/>
      <c r="C13" s="30"/>
      <c r="D13" s="31"/>
      <c r="E13" s="32"/>
      <c r="F13" s="32"/>
      <c r="G13" s="29" t="s">
        <v>27</v>
      </c>
      <c r="H13" s="25">
        <f t="shared" si="0"/>
        <v>600</v>
      </c>
      <c r="I13" s="25"/>
      <c r="J13" s="29">
        <v>600</v>
      </c>
      <c r="K13" s="25"/>
      <c r="L13" s="14"/>
    </row>
    <row r="14" s="2" customFormat="1" ht="15.6" spans="1:12">
      <c r="A14" s="30"/>
      <c r="B14" s="30"/>
      <c r="C14" s="30"/>
      <c r="D14" s="31"/>
      <c r="E14" s="32"/>
      <c r="F14" s="32"/>
      <c r="G14" s="29" t="s">
        <v>28</v>
      </c>
      <c r="H14" s="25">
        <f t="shared" si="0"/>
        <v>800</v>
      </c>
      <c r="I14" s="25"/>
      <c r="J14" s="29">
        <v>800</v>
      </c>
      <c r="K14" s="25"/>
      <c r="L14" s="14"/>
    </row>
    <row r="15" s="2" customFormat="1" ht="15.6" spans="1:12">
      <c r="A15" s="30"/>
      <c r="B15" s="30"/>
      <c r="C15" s="30"/>
      <c r="D15" s="31"/>
      <c r="E15" s="32"/>
      <c r="F15" s="32"/>
      <c r="G15" s="29" t="s">
        <v>29</v>
      </c>
      <c r="H15" s="25">
        <f t="shared" si="0"/>
        <v>498</v>
      </c>
      <c r="I15" s="25"/>
      <c r="J15" s="44">
        <v>498</v>
      </c>
      <c r="K15" s="25"/>
      <c r="L15" s="14"/>
    </row>
    <row r="16" s="2" customFormat="1" ht="15.6" spans="1:12">
      <c r="A16" s="30"/>
      <c r="B16" s="30"/>
      <c r="C16" s="30"/>
      <c r="D16" s="31"/>
      <c r="E16" s="32"/>
      <c r="F16" s="32"/>
      <c r="G16" s="29" t="s">
        <v>30</v>
      </c>
      <c r="H16" s="25">
        <f t="shared" si="0"/>
        <v>500</v>
      </c>
      <c r="I16" s="25"/>
      <c r="J16" s="29">
        <v>500</v>
      </c>
      <c r="K16" s="25"/>
      <c r="L16" s="14"/>
    </row>
    <row r="17" s="2" customFormat="1" ht="15.6" spans="1:12">
      <c r="A17" s="30"/>
      <c r="B17" s="30"/>
      <c r="C17" s="30"/>
      <c r="D17" s="31"/>
      <c r="E17" s="32"/>
      <c r="F17" s="32"/>
      <c r="G17" s="29" t="s">
        <v>31</v>
      </c>
      <c r="H17" s="25">
        <f t="shared" si="0"/>
        <v>400</v>
      </c>
      <c r="I17" s="25"/>
      <c r="J17" s="45">
        <v>400</v>
      </c>
      <c r="K17" s="25"/>
      <c r="L17" s="14"/>
    </row>
    <row r="18" s="2" customFormat="1" ht="15.6" spans="1:12">
      <c r="A18" s="30"/>
      <c r="B18" s="30"/>
      <c r="C18" s="30"/>
      <c r="D18" s="31"/>
      <c r="E18" s="32"/>
      <c r="F18" s="32"/>
      <c r="G18" s="29" t="s">
        <v>32</v>
      </c>
      <c r="H18" s="25">
        <f t="shared" si="0"/>
        <v>220</v>
      </c>
      <c r="I18" s="25"/>
      <c r="J18" s="45">
        <v>220</v>
      </c>
      <c r="K18" s="25"/>
      <c r="L18" s="14"/>
    </row>
    <row r="19" s="2" customFormat="1" ht="15.6" spans="1:12">
      <c r="A19" s="30"/>
      <c r="B19" s="30"/>
      <c r="C19" s="30"/>
      <c r="D19" s="31"/>
      <c r="E19" s="32"/>
      <c r="F19" s="32"/>
      <c r="G19" s="29" t="s">
        <v>33</v>
      </c>
      <c r="H19" s="25">
        <f t="shared" si="0"/>
        <v>520</v>
      </c>
      <c r="I19" s="25"/>
      <c r="J19" s="45">
        <v>520</v>
      </c>
      <c r="K19" s="25"/>
      <c r="L19" s="14"/>
    </row>
    <row r="20" s="2" customFormat="1" ht="15.6" spans="1:12">
      <c r="A20" s="30"/>
      <c r="B20" s="30"/>
      <c r="C20" s="30"/>
      <c r="D20" s="31"/>
      <c r="E20" s="32"/>
      <c r="F20" s="32"/>
      <c r="G20" s="29" t="s">
        <v>34</v>
      </c>
      <c r="H20" s="25">
        <f t="shared" si="0"/>
        <v>120</v>
      </c>
      <c r="I20" s="25"/>
      <c r="J20" s="45">
        <v>120</v>
      </c>
      <c r="K20" s="25"/>
      <c r="L20" s="14"/>
    </row>
    <row r="21" s="2" customFormat="1" ht="15.6" spans="1:12">
      <c r="A21" s="30"/>
      <c r="B21" s="30"/>
      <c r="C21" s="30"/>
      <c r="D21" s="31"/>
      <c r="E21" s="27"/>
      <c r="F21" s="27"/>
      <c r="G21" s="29" t="s">
        <v>35</v>
      </c>
      <c r="H21" s="25">
        <f t="shared" si="0"/>
        <v>880</v>
      </c>
      <c r="I21" s="25"/>
      <c r="J21" s="25">
        <v>880</v>
      </c>
      <c r="K21" s="25"/>
      <c r="L21" s="14"/>
    </row>
    <row r="22" s="2" customFormat="1" ht="15.6" spans="1:12">
      <c r="A22" s="30"/>
      <c r="B22" s="30"/>
      <c r="C22" s="30"/>
      <c r="D22" s="31"/>
      <c r="E22" s="32" t="s">
        <v>36</v>
      </c>
      <c r="F22" s="32" t="s">
        <v>37</v>
      </c>
      <c r="G22" s="33" t="s">
        <v>38</v>
      </c>
      <c r="H22" s="25">
        <f t="shared" si="0"/>
        <v>300</v>
      </c>
      <c r="I22" s="25"/>
      <c r="J22" s="25">
        <v>300</v>
      </c>
      <c r="K22" s="25"/>
      <c r="L22" s="14"/>
    </row>
    <row r="23" s="2" customFormat="1" ht="15.6" spans="1:12">
      <c r="A23" s="30"/>
      <c r="B23" s="30"/>
      <c r="C23" s="30"/>
      <c r="D23" s="31"/>
      <c r="E23" s="32"/>
      <c r="F23" s="32"/>
      <c r="G23" s="33" t="s">
        <v>39</v>
      </c>
      <c r="H23" s="25">
        <f t="shared" si="0"/>
        <v>1351</v>
      </c>
      <c r="I23" s="25"/>
      <c r="J23" s="25">
        <v>1351</v>
      </c>
      <c r="K23" s="25"/>
      <c r="L23" s="14"/>
    </row>
    <row r="24" s="2" customFormat="1" ht="15.6" spans="1:12">
      <c r="A24" s="30"/>
      <c r="B24" s="30"/>
      <c r="C24" s="30"/>
      <c r="D24" s="31"/>
      <c r="E24" s="32"/>
      <c r="F24" s="32"/>
      <c r="G24" s="33" t="s">
        <v>40</v>
      </c>
      <c r="H24" s="25">
        <f t="shared" si="0"/>
        <v>100</v>
      </c>
      <c r="I24" s="25"/>
      <c r="J24" s="25">
        <v>100</v>
      </c>
      <c r="K24" s="25"/>
      <c r="L24" s="14"/>
    </row>
    <row r="25" s="2" customFormat="1" ht="15.6" spans="1:12">
      <c r="A25" s="30"/>
      <c r="B25" s="30"/>
      <c r="C25" s="30"/>
      <c r="D25" s="31"/>
      <c r="E25" s="32"/>
      <c r="F25" s="32"/>
      <c r="G25" s="33" t="s">
        <v>41</v>
      </c>
      <c r="H25" s="25">
        <f t="shared" si="0"/>
        <v>800</v>
      </c>
      <c r="I25" s="25"/>
      <c r="J25" s="25">
        <v>800</v>
      </c>
      <c r="K25" s="25"/>
      <c r="L25" s="14"/>
    </row>
    <row r="26" s="2" customFormat="1" ht="15.6" spans="1:12">
      <c r="A26" s="26"/>
      <c r="B26" s="26"/>
      <c r="C26" s="26"/>
      <c r="D26" s="34"/>
      <c r="E26" s="27"/>
      <c r="F26" s="27"/>
      <c r="G26" s="33" t="s">
        <v>42</v>
      </c>
      <c r="H26" s="25">
        <f t="shared" si="0"/>
        <v>740</v>
      </c>
      <c r="I26" s="25"/>
      <c r="J26" s="25">
        <v>740</v>
      </c>
      <c r="K26" s="25"/>
      <c r="L26" s="14"/>
    </row>
    <row r="27" s="2" customFormat="1" ht="43.2" spans="1:12">
      <c r="A27" s="21" t="s">
        <v>43</v>
      </c>
      <c r="B27" s="21" t="s">
        <v>44</v>
      </c>
      <c r="C27" s="21" t="s">
        <v>45</v>
      </c>
      <c r="D27" s="28">
        <v>2427</v>
      </c>
      <c r="E27" s="35" t="s">
        <v>46</v>
      </c>
      <c r="F27" s="35" t="s">
        <v>37</v>
      </c>
      <c r="G27" s="24" t="s">
        <v>28</v>
      </c>
      <c r="H27" s="25">
        <f t="shared" si="0"/>
        <v>427</v>
      </c>
      <c r="I27" s="25"/>
      <c r="J27" s="25">
        <v>427</v>
      </c>
      <c r="K27" s="25"/>
      <c r="L27" s="14"/>
    </row>
    <row r="28" s="2" customFormat="1" spans="1:12">
      <c r="A28" s="30"/>
      <c r="B28" s="30"/>
      <c r="C28" s="30"/>
      <c r="D28" s="31"/>
      <c r="E28" s="23" t="s">
        <v>47</v>
      </c>
      <c r="F28" s="23" t="s">
        <v>48</v>
      </c>
      <c r="G28" s="24" t="s">
        <v>49</v>
      </c>
      <c r="H28" s="25">
        <f t="shared" si="0"/>
        <v>1900</v>
      </c>
      <c r="I28" s="25"/>
      <c r="J28" s="25">
        <v>1900</v>
      </c>
      <c r="K28" s="25"/>
      <c r="L28" s="14"/>
    </row>
    <row r="29" s="2" customFormat="1" ht="33" customHeight="1" spans="1:12">
      <c r="A29" s="30"/>
      <c r="B29" s="30"/>
      <c r="C29" s="30"/>
      <c r="D29" s="31"/>
      <c r="E29" s="27"/>
      <c r="F29" s="32"/>
      <c r="G29" s="24" t="s">
        <v>41</v>
      </c>
      <c r="H29" s="25">
        <f t="shared" si="0"/>
        <v>100</v>
      </c>
      <c r="I29" s="25"/>
      <c r="J29" s="25">
        <v>100</v>
      </c>
      <c r="K29" s="25"/>
      <c r="L29" s="14"/>
    </row>
    <row r="30" s="2" customFormat="1" ht="15.6" spans="1:12">
      <c r="A30" s="21" t="s">
        <v>50</v>
      </c>
      <c r="B30" s="21" t="s">
        <v>51</v>
      </c>
      <c r="C30" s="36" t="s">
        <v>52</v>
      </c>
      <c r="D30" s="28">
        <v>3566</v>
      </c>
      <c r="E30" s="23" t="s">
        <v>19</v>
      </c>
      <c r="F30" s="23" t="s">
        <v>53</v>
      </c>
      <c r="G30" s="29" t="s">
        <v>54</v>
      </c>
      <c r="H30" s="25">
        <f t="shared" si="0"/>
        <v>185</v>
      </c>
      <c r="I30" s="29">
        <v>185</v>
      </c>
      <c r="J30" s="25"/>
      <c r="K30" s="25"/>
      <c r="L30" s="14"/>
    </row>
    <row r="31" s="2" customFormat="1" ht="15.6" spans="1:12">
      <c r="A31" s="30"/>
      <c r="B31" s="30"/>
      <c r="C31" s="37"/>
      <c r="D31" s="31"/>
      <c r="E31" s="32"/>
      <c r="F31" s="32"/>
      <c r="G31" s="29" t="s">
        <v>55</v>
      </c>
      <c r="H31" s="25">
        <f t="shared" si="0"/>
        <v>75</v>
      </c>
      <c r="I31" s="29">
        <v>75</v>
      </c>
      <c r="J31" s="25"/>
      <c r="K31" s="25"/>
      <c r="L31" s="14"/>
    </row>
    <row r="32" s="2" customFormat="1" ht="15.6" spans="1:12">
      <c r="A32" s="30"/>
      <c r="B32" s="30"/>
      <c r="C32" s="37"/>
      <c r="D32" s="31"/>
      <c r="E32" s="32"/>
      <c r="F32" s="32"/>
      <c r="G32" s="29" t="s">
        <v>38</v>
      </c>
      <c r="H32" s="25">
        <f t="shared" si="0"/>
        <v>270</v>
      </c>
      <c r="I32" s="29">
        <v>270</v>
      </c>
      <c r="J32" s="25"/>
      <c r="K32" s="25"/>
      <c r="L32" s="14"/>
    </row>
    <row r="33" s="2" customFormat="1" ht="15.6" spans="1:12">
      <c r="A33" s="30"/>
      <c r="B33" s="30"/>
      <c r="C33" s="37"/>
      <c r="D33" s="31"/>
      <c r="E33" s="32"/>
      <c r="F33" s="32"/>
      <c r="G33" s="29" t="s">
        <v>56</v>
      </c>
      <c r="H33" s="25">
        <f t="shared" si="0"/>
        <v>106</v>
      </c>
      <c r="I33" s="29">
        <v>106</v>
      </c>
      <c r="J33" s="25"/>
      <c r="K33" s="25"/>
      <c r="L33" s="14"/>
    </row>
    <row r="34" s="2" customFormat="1" ht="15.6" spans="1:12">
      <c r="A34" s="30"/>
      <c r="B34" s="30"/>
      <c r="C34" s="37"/>
      <c r="D34" s="31"/>
      <c r="E34" s="32"/>
      <c r="F34" s="32"/>
      <c r="G34" s="29" t="s">
        <v>57</v>
      </c>
      <c r="H34" s="25">
        <f t="shared" si="0"/>
        <v>90</v>
      </c>
      <c r="I34" s="44">
        <v>90</v>
      </c>
      <c r="J34" s="25"/>
      <c r="K34" s="25"/>
      <c r="L34" s="14"/>
    </row>
    <row r="35" s="2" customFormat="1" ht="15.6" spans="1:12">
      <c r="A35" s="30"/>
      <c r="B35" s="30"/>
      <c r="C35" s="37"/>
      <c r="D35" s="31"/>
      <c r="E35" s="32"/>
      <c r="F35" s="32"/>
      <c r="G35" s="29" t="s">
        <v>58</v>
      </c>
      <c r="H35" s="25">
        <f t="shared" si="0"/>
        <v>285</v>
      </c>
      <c r="I35" s="29">
        <v>285</v>
      </c>
      <c r="J35" s="25"/>
      <c r="K35" s="25"/>
      <c r="L35" s="14"/>
    </row>
    <row r="36" s="2" customFormat="1" ht="15.6" spans="1:12">
      <c r="A36" s="30"/>
      <c r="B36" s="30"/>
      <c r="C36" s="37"/>
      <c r="D36" s="31"/>
      <c r="E36" s="32"/>
      <c r="F36" s="32"/>
      <c r="G36" s="29" t="s">
        <v>59</v>
      </c>
      <c r="H36" s="25">
        <f t="shared" si="0"/>
        <v>170</v>
      </c>
      <c r="I36" s="29">
        <v>170</v>
      </c>
      <c r="J36" s="25"/>
      <c r="K36" s="25"/>
      <c r="L36" s="14"/>
    </row>
    <row r="37" s="2" customFormat="1" ht="15.6" spans="1:12">
      <c r="A37" s="30"/>
      <c r="B37" s="30"/>
      <c r="C37" s="37"/>
      <c r="D37" s="31"/>
      <c r="E37" s="32"/>
      <c r="F37" s="32"/>
      <c r="G37" s="29" t="s">
        <v>60</v>
      </c>
      <c r="H37" s="25">
        <f t="shared" si="0"/>
        <v>125</v>
      </c>
      <c r="I37" s="29">
        <v>125</v>
      </c>
      <c r="J37" s="25"/>
      <c r="K37" s="25"/>
      <c r="L37" s="14"/>
    </row>
    <row r="38" s="2" customFormat="1" ht="15.6" spans="1:12">
      <c r="A38" s="30"/>
      <c r="B38" s="30"/>
      <c r="C38" s="37"/>
      <c r="D38" s="31"/>
      <c r="E38" s="32"/>
      <c r="F38" s="32"/>
      <c r="G38" s="29" t="s">
        <v>61</v>
      </c>
      <c r="H38" s="25">
        <f t="shared" si="0"/>
        <v>105</v>
      </c>
      <c r="I38" s="29">
        <v>105</v>
      </c>
      <c r="J38" s="25"/>
      <c r="K38" s="25"/>
      <c r="L38" s="14"/>
    </row>
    <row r="39" s="2" customFormat="1" ht="15.6" spans="1:12">
      <c r="A39" s="30"/>
      <c r="B39" s="30"/>
      <c r="C39" s="37"/>
      <c r="D39" s="31"/>
      <c r="E39" s="32"/>
      <c r="F39" s="32"/>
      <c r="G39" s="29" t="s">
        <v>62</v>
      </c>
      <c r="H39" s="25">
        <f t="shared" si="0"/>
        <v>110</v>
      </c>
      <c r="I39" s="29">
        <v>110</v>
      </c>
      <c r="J39" s="25"/>
      <c r="K39" s="25"/>
      <c r="L39" s="14"/>
    </row>
    <row r="40" s="2" customFormat="1" ht="15.6" spans="1:12">
      <c r="A40" s="30"/>
      <c r="B40" s="30"/>
      <c r="C40" s="37"/>
      <c r="D40" s="31"/>
      <c r="E40" s="32"/>
      <c r="F40" s="32"/>
      <c r="G40" s="29" t="s">
        <v>21</v>
      </c>
      <c r="H40" s="25">
        <f t="shared" si="0"/>
        <v>140</v>
      </c>
      <c r="I40" s="29">
        <v>140</v>
      </c>
      <c r="J40" s="25"/>
      <c r="K40" s="25"/>
      <c r="L40" s="14"/>
    </row>
    <row r="41" s="2" customFormat="1" ht="15.6" spans="1:12">
      <c r="A41" s="30"/>
      <c r="B41" s="30"/>
      <c r="C41" s="37"/>
      <c r="D41" s="31"/>
      <c r="E41" s="32"/>
      <c r="F41" s="32"/>
      <c r="G41" s="29" t="s">
        <v>41</v>
      </c>
      <c r="H41" s="25">
        <f t="shared" si="0"/>
        <v>145</v>
      </c>
      <c r="I41" s="29">
        <v>145</v>
      </c>
      <c r="J41" s="25"/>
      <c r="K41" s="25"/>
      <c r="L41" s="14"/>
    </row>
    <row r="42" s="2" customFormat="1" ht="15.6" spans="1:12">
      <c r="A42" s="30"/>
      <c r="B42" s="30"/>
      <c r="C42" s="37"/>
      <c r="D42" s="31"/>
      <c r="E42" s="32"/>
      <c r="F42" s="32"/>
      <c r="G42" s="29" t="s">
        <v>63</v>
      </c>
      <c r="H42" s="25">
        <f t="shared" si="0"/>
        <v>135</v>
      </c>
      <c r="I42" s="29">
        <v>135</v>
      </c>
      <c r="J42" s="25"/>
      <c r="K42" s="25"/>
      <c r="L42" s="14"/>
    </row>
    <row r="43" s="2" customFormat="1" ht="15.6" spans="1:12">
      <c r="A43" s="30"/>
      <c r="B43" s="30"/>
      <c r="C43" s="37"/>
      <c r="D43" s="31"/>
      <c r="E43" s="32"/>
      <c r="F43" s="32"/>
      <c r="G43" s="29" t="s">
        <v>64</v>
      </c>
      <c r="H43" s="25">
        <f t="shared" si="0"/>
        <v>135</v>
      </c>
      <c r="I43" s="29">
        <v>135</v>
      </c>
      <c r="J43" s="25"/>
      <c r="K43" s="25"/>
      <c r="L43" s="14"/>
    </row>
    <row r="44" s="2" customFormat="1" ht="15.6" spans="1:12">
      <c r="A44" s="30"/>
      <c r="B44" s="30"/>
      <c r="C44" s="37"/>
      <c r="D44" s="31"/>
      <c r="E44" s="32"/>
      <c r="F44" s="32"/>
      <c r="G44" s="29" t="s">
        <v>22</v>
      </c>
      <c r="H44" s="25">
        <f t="shared" si="0"/>
        <v>355</v>
      </c>
      <c r="I44" s="29">
        <v>355</v>
      </c>
      <c r="J44" s="25"/>
      <c r="K44" s="25"/>
      <c r="L44" s="14"/>
    </row>
    <row r="45" s="2" customFormat="1" ht="15.6" spans="1:12">
      <c r="A45" s="30"/>
      <c r="B45" s="30"/>
      <c r="C45" s="37"/>
      <c r="D45" s="31"/>
      <c r="E45" s="32"/>
      <c r="F45" s="27"/>
      <c r="G45" s="29" t="s">
        <v>65</v>
      </c>
      <c r="H45" s="25">
        <f>I45+J46+K46+L46</f>
        <v>135</v>
      </c>
      <c r="I45" s="29">
        <v>135</v>
      </c>
      <c r="J45" s="25"/>
      <c r="K45" s="25"/>
      <c r="L45" s="14"/>
    </row>
    <row r="46" s="2" customFormat="1" ht="43.2" spans="1:12">
      <c r="A46" s="26"/>
      <c r="B46" s="26"/>
      <c r="C46" s="38"/>
      <c r="D46" s="34"/>
      <c r="E46" s="35" t="s">
        <v>66</v>
      </c>
      <c r="F46" s="39" t="s">
        <v>37</v>
      </c>
      <c r="G46" s="29" t="s">
        <v>41</v>
      </c>
      <c r="H46" s="25">
        <v>1000</v>
      </c>
      <c r="I46" s="25">
        <v>1000</v>
      </c>
      <c r="J46" s="25"/>
      <c r="K46" s="25"/>
      <c r="L46" s="14"/>
    </row>
    <row r="47" s="2" customFormat="1" ht="43.2" spans="1:12">
      <c r="A47" s="20" t="s">
        <v>67</v>
      </c>
      <c r="B47" s="20" t="s">
        <v>44</v>
      </c>
      <c r="C47" s="20" t="s">
        <v>68</v>
      </c>
      <c r="D47" s="40">
        <v>902</v>
      </c>
      <c r="E47" s="35" t="s">
        <v>69</v>
      </c>
      <c r="F47" s="25" t="s">
        <v>70</v>
      </c>
      <c r="G47" s="24" t="s">
        <v>35</v>
      </c>
      <c r="H47" s="25">
        <f>I47+J47+K47+L47</f>
        <v>902</v>
      </c>
      <c r="I47" s="25"/>
      <c r="J47" s="25">
        <v>902</v>
      </c>
      <c r="K47" s="25"/>
      <c r="L47" s="14"/>
    </row>
    <row r="48" s="2" customFormat="1" ht="43.2" spans="1:12">
      <c r="A48" s="21" t="s">
        <v>71</v>
      </c>
      <c r="B48" s="21" t="s">
        <v>72</v>
      </c>
      <c r="C48" s="21" t="s">
        <v>73</v>
      </c>
      <c r="D48" s="28">
        <v>1360</v>
      </c>
      <c r="E48" s="35" t="s">
        <v>74</v>
      </c>
      <c r="F48" s="35" t="s">
        <v>75</v>
      </c>
      <c r="G48" s="24" t="s">
        <v>35</v>
      </c>
      <c r="H48" s="25">
        <f>I48+J48+K48+L48</f>
        <v>348</v>
      </c>
      <c r="I48" s="25"/>
      <c r="J48" s="25"/>
      <c r="K48" s="25">
        <v>348</v>
      </c>
      <c r="L48" s="14"/>
    </row>
    <row r="49" s="2" customFormat="1" ht="43.2" spans="1:12">
      <c r="A49" s="30"/>
      <c r="B49" s="30"/>
      <c r="C49" s="30"/>
      <c r="D49" s="31"/>
      <c r="E49" s="35" t="s">
        <v>47</v>
      </c>
      <c r="F49" s="35" t="s">
        <v>48</v>
      </c>
      <c r="G49" s="24" t="s">
        <v>41</v>
      </c>
      <c r="H49" s="25">
        <f>I49+J49+K49+L49</f>
        <v>1012</v>
      </c>
      <c r="I49" s="25"/>
      <c r="J49" s="25"/>
      <c r="K49" s="25">
        <v>1012</v>
      </c>
      <c r="L49" s="14"/>
    </row>
    <row r="50" s="2" customFormat="1" ht="45" customHeight="1" spans="1:12">
      <c r="A50" s="21" t="s">
        <v>76</v>
      </c>
      <c r="B50" s="21" t="s">
        <v>44</v>
      </c>
      <c r="C50" s="36" t="s">
        <v>75</v>
      </c>
      <c r="D50" s="28">
        <v>143.9</v>
      </c>
      <c r="E50" s="35" t="s">
        <v>77</v>
      </c>
      <c r="F50" s="35" t="s">
        <v>78</v>
      </c>
      <c r="G50" s="24" t="s">
        <v>35</v>
      </c>
      <c r="H50" s="25">
        <f>I50+J50+K50+L50</f>
        <v>141.5</v>
      </c>
      <c r="I50" s="25"/>
      <c r="J50" s="25">
        <v>141.5</v>
      </c>
      <c r="K50" s="25"/>
      <c r="L50" s="14"/>
    </row>
    <row r="51" s="2" customFormat="1" ht="43.2" spans="1:12">
      <c r="A51" s="26"/>
      <c r="B51" s="26"/>
      <c r="C51" s="38"/>
      <c r="D51" s="34"/>
      <c r="E51" s="35" t="s">
        <v>79</v>
      </c>
      <c r="F51" s="35" t="s">
        <v>78</v>
      </c>
      <c r="G51" s="24" t="s">
        <v>80</v>
      </c>
      <c r="H51" s="25">
        <f>I51+J51+K51+L51</f>
        <v>2.4</v>
      </c>
      <c r="I51" s="25"/>
      <c r="J51" s="25">
        <v>2.4</v>
      </c>
      <c r="K51" s="25"/>
      <c r="L51" s="14"/>
    </row>
    <row r="52" s="2" customFormat="1" ht="15.6" spans="1:12">
      <c r="A52" s="25" t="s">
        <v>81</v>
      </c>
      <c r="B52" s="26"/>
      <c r="C52" s="38"/>
      <c r="D52" s="34">
        <v>186.56</v>
      </c>
      <c r="E52" s="35"/>
      <c r="F52" s="35"/>
      <c r="G52" s="24" t="s">
        <v>82</v>
      </c>
      <c r="H52" s="25">
        <v>186.56</v>
      </c>
      <c r="I52" s="25"/>
      <c r="J52" s="25"/>
      <c r="K52" s="25"/>
      <c r="L52" s="14">
        <v>186.56</v>
      </c>
    </row>
    <row r="53" s="2" customFormat="1" spans="1:12">
      <c r="A53" s="25" t="s">
        <v>81</v>
      </c>
      <c r="B53" s="25"/>
      <c r="C53" s="25"/>
      <c r="D53" s="25">
        <v>1470</v>
      </c>
      <c r="E53" s="25"/>
      <c r="F53" s="25"/>
      <c r="G53" s="24" t="s">
        <v>35</v>
      </c>
      <c r="H53" s="25">
        <f>I53+J53+K53+L53</f>
        <v>1470</v>
      </c>
      <c r="I53" s="25"/>
      <c r="J53" s="25"/>
      <c r="K53" s="25"/>
      <c r="L53" s="25">
        <v>1470</v>
      </c>
    </row>
  </sheetData>
  <mergeCells count="44">
    <mergeCell ref="A9:B9"/>
    <mergeCell ref="A4:A7"/>
    <mergeCell ref="A10:A11"/>
    <mergeCell ref="A12:A26"/>
    <mergeCell ref="A27:A29"/>
    <mergeCell ref="A30:A46"/>
    <mergeCell ref="A48:A49"/>
    <mergeCell ref="A50:A51"/>
    <mergeCell ref="B4:B7"/>
    <mergeCell ref="B10:B11"/>
    <mergeCell ref="B12:B26"/>
    <mergeCell ref="B27:B29"/>
    <mergeCell ref="B30:B46"/>
    <mergeCell ref="B48:B49"/>
    <mergeCell ref="B50:B51"/>
    <mergeCell ref="C4:C7"/>
    <mergeCell ref="C10:C11"/>
    <mergeCell ref="C12:C26"/>
    <mergeCell ref="C27:C29"/>
    <mergeCell ref="C30:C46"/>
    <mergeCell ref="C48:C49"/>
    <mergeCell ref="C50:C51"/>
    <mergeCell ref="D4:D7"/>
    <mergeCell ref="D10:D11"/>
    <mergeCell ref="D12:D26"/>
    <mergeCell ref="D27:D29"/>
    <mergeCell ref="D30:D46"/>
    <mergeCell ref="D48:D49"/>
    <mergeCell ref="D50:D51"/>
    <mergeCell ref="E4:E7"/>
    <mergeCell ref="E10:E11"/>
    <mergeCell ref="E12:E21"/>
    <mergeCell ref="E22:E26"/>
    <mergeCell ref="E28:E29"/>
    <mergeCell ref="E30:E45"/>
    <mergeCell ref="F4:F7"/>
    <mergeCell ref="F10:F11"/>
    <mergeCell ref="F12:F21"/>
    <mergeCell ref="F22:F26"/>
    <mergeCell ref="F28:F29"/>
    <mergeCell ref="F30:F45"/>
    <mergeCell ref="G4:G7"/>
    <mergeCell ref="A1:L2"/>
    <mergeCell ref="H4:L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期待</cp:lastModifiedBy>
  <dcterms:created xsi:type="dcterms:W3CDTF">2021-10-19T01:18:38Z</dcterms:created>
  <dcterms:modified xsi:type="dcterms:W3CDTF">2021-10-19T01:19:42Z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14EDD985872A4F9C8FABFAEA6A8A5FD8</vt:lpwstr>
  </property>
  <property fmtid="{D5CDD505-2E9C-101B-9397-08002B2CF9AE}" pid="3" name="KSOProductBuildVer">
    <vt:lpwstr>2052-11.1.0.11045</vt:lpwstr>
  </property>
</Properties>
</file>