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表二" sheetId="2" r:id="rId1"/>
    <sheet name="表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<sst xmlns="http://schemas.openxmlformats.org/spreadsheetml/2006/main" count="66" uniqueCount="63">
  <si>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2025年4月份地方财政公共预算收入完成情况</t>
  </si>
  <si>
    <t>表二</t>
  </si>
  <si>
    <t>项目</t>
  </si>
  <si>
    <t>当月
完成</t>
  </si>
  <si>
    <t>累计
完成</t>
  </si>
  <si>
    <t>公共财政预算收入合计</t>
  </si>
  <si>
    <t>（一）税收收入</t>
  </si>
  <si>
    <t>1.增值税</t>
  </si>
  <si>
    <t>2.营业税</t>
  </si>
  <si>
    <t>3.企业所得税</t>
  </si>
  <si>
    <t>4.个人所得税</t>
  </si>
  <si>
    <t>5.资源税</t>
  </si>
  <si>
    <t>6.城市维护建设税</t>
  </si>
  <si>
    <t>7.房产税</t>
  </si>
  <si>
    <t>8.印花税</t>
  </si>
  <si>
    <t>9.城镇土地使用税</t>
  </si>
  <si>
    <t>10.土地增值税</t>
  </si>
  <si>
    <t>11.车船税</t>
  </si>
  <si>
    <t>12.耕地占用税</t>
  </si>
  <si>
    <t>13.契税</t>
  </si>
  <si>
    <t>14.环保税</t>
  </si>
  <si>
    <t>（二）非税收入</t>
  </si>
  <si>
    <t>14.国有资本经营收入</t>
  </si>
  <si>
    <t>15.国有资源（资产）有偿使用收入</t>
  </si>
  <si>
    <t>16.行政性收入费用</t>
  </si>
  <si>
    <t>17.罚没收入</t>
  </si>
  <si>
    <t>18.专项收入</t>
  </si>
  <si>
    <t>19.捐赠收入</t>
  </si>
  <si>
    <t>20.政府住房基金收入</t>
  </si>
  <si>
    <t>21.其他收入</t>
  </si>
  <si>
    <t>基金预算收入</t>
  </si>
  <si>
    <t>其中：土地有偿使用收入</t>
  </si>
  <si>
    <t>2025年4月份全县地方财政公共预算支出完成情况</t>
  </si>
  <si>
    <t>表三</t>
  </si>
  <si>
    <t>公共财政预算支出合计</t>
  </si>
  <si>
    <t>25年4月八项支出</t>
  </si>
  <si>
    <t>24年4月八项支出</t>
  </si>
  <si>
    <t>1.一般公共服务支出</t>
  </si>
  <si>
    <t>2.国防支出</t>
  </si>
  <si>
    <t>3.公共安全支出</t>
  </si>
  <si>
    <t>25-24</t>
  </si>
  <si>
    <t>4.教育支出</t>
  </si>
  <si>
    <t>5.科学技术支出</t>
  </si>
  <si>
    <t>6.文化旅游体育与传媒支出</t>
  </si>
  <si>
    <t>7.社会保障和就业支出</t>
  </si>
  <si>
    <t>8.卫生健康支出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</si>
  <si>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</si>
  <si>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</si>
  <si>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</si>
  <si>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</si>
  <si>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</si>
  <si>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</si>
  <si>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15.金融支出</t>
  </si>
  <si>
    <t>16.援助其他地区支出</t>
  </si>
  <si>
    <t>17.自然资源海洋气象等支出</t>
  </si>
  <si>
    <t>18.住房保障支出</t>
  </si>
  <si>
    <t>19.粮油物资储备支出</t>
  </si>
  <si>
    <t>20.灾害防治及应急管理支出</t>
  </si>
  <si>
    <t>21.债务付息支出</t>
  </si>
  <si>
    <t>22.其他支出</t>
  </si>
  <si>
    <t>23.预备费</t>
  </si>
  <si>
    <t>政府性基金预算支出</t>
  </si>
  <si>
    <t>城乡社区事务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</si>
</sst>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28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pane ySplit="8" topLeftCell="A18" activePane="bottomLeft" state="frozen"/>
      <selection/>
      <selection pane="bottomLeft" activeCell="E1" sqref="E$1:G$1048576"/>
    </sheetView>
  </sheetViews>
  <sheetFormatPr defaultColWidth="10" defaultRowHeight="14.4" outlineLevelCol="3"/>
  <cols>
    <col min="1" max="1" width="1.08333333333333" customWidth="1"/>
    <col min="2" max="2" width="20.3518518518519" customWidth="1"/>
    <col min="3" max="3" width="9.76851851851852" customWidth="1"/>
    <col min="4" max="4" width="9.23148148148148" customWidth="1"/>
    <col min="5" max="6" width="9.76851851851852" customWidth="1"/>
  </cols>
  <sheetData>
    <row r="1" ht="14.3" customHeight="1" spans="1:1">
      <c r="A1" s="2"/>
    </row>
    <row r="2" ht="14.3" customHeight="1" spans="2:4">
      <c r="B2" s="3" t="s">
        <v>0</v>
      </c>
      <c r="C2" s="3"/>
      <c r="D2" s="3"/>
    </row>
    <row r="3" ht="14.3" customHeight="1" spans="2:4">
      <c r="B3" s="3"/>
      <c r="C3" s="3"/>
      <c r="D3" s="3"/>
    </row>
    <row r="4" ht="14.3" customHeight="1" spans="2:4">
      <c r="B4" s="3"/>
      <c r="C4" s="3"/>
      <c r="D4" s="3"/>
    </row>
    <row r="5" ht="2.8" customHeight="1"/>
    <row r="6" ht="2.8" customHeight="1"/>
    <row r="7" ht="14.3" customHeight="1" spans="2:2">
      <c r="B7" s="11" t="s">
        <v>1</v>
      </c>
    </row>
    <row r="8" ht="40.7" customHeight="1" spans="2:4">
      <c r="B8" s="5" t="s">
        <v>2</v>
      </c>
      <c r="C8" s="5" t="s">
        <v>3</v>
      </c>
      <c r="D8" s="5" t="s">
        <v>4</v>
      </c>
    </row>
    <row r="9" ht="25.6" customHeight="1" spans="2:4">
      <c r="B9" s="6" t="s">
        <v>5</v>
      </c>
      <c r="C9" s="12">
        <v>47085</v>
      </c>
      <c r="D9" s="12">
        <v>159008</v>
      </c>
    </row>
    <row r="10" ht="25.6" customHeight="1" spans="2:4">
      <c r="B10" s="6" t="s">
        <v>6</v>
      </c>
      <c r="C10" s="12">
        <v>22861</v>
      </c>
      <c r="D10" s="12">
        <v>90615</v>
      </c>
    </row>
    <row r="11" ht="25.6" customHeight="1" spans="2:4">
      <c r="B11" s="13" t="s">
        <v>7</v>
      </c>
      <c r="C11" s="12">
        <v>8222</v>
      </c>
      <c r="D11" s="12">
        <v>28779</v>
      </c>
    </row>
    <row r="12" ht="25.6" customHeight="1" spans="2:4">
      <c r="B12" s="13" t="s">
        <v>8</v>
      </c>
      <c r="C12" s="12"/>
      <c r="D12" s="12"/>
    </row>
    <row r="13" ht="25.6" customHeight="1" spans="2:4">
      <c r="B13" s="13" t="s">
        <v>9</v>
      </c>
      <c r="C13" s="12">
        <v>2642</v>
      </c>
      <c r="D13" s="12">
        <v>9098</v>
      </c>
    </row>
    <row r="14" ht="25.6" customHeight="1" spans="2:4">
      <c r="B14" s="13" t="s">
        <v>10</v>
      </c>
      <c r="C14" s="12">
        <v>149</v>
      </c>
      <c r="D14" s="12">
        <v>970</v>
      </c>
    </row>
    <row r="15" ht="25.6" customHeight="1" spans="2:4">
      <c r="B15" s="13" t="s">
        <v>11</v>
      </c>
      <c r="C15" s="12">
        <v>3470</v>
      </c>
      <c r="D15" s="12">
        <v>8581</v>
      </c>
    </row>
    <row r="16" ht="25.6" customHeight="1" spans="2:4">
      <c r="B16" s="13" t="s">
        <v>12</v>
      </c>
      <c r="C16" s="12">
        <v>747</v>
      </c>
      <c r="D16" s="12">
        <v>2555</v>
      </c>
    </row>
    <row r="17" ht="25.6" customHeight="1" spans="2:4">
      <c r="B17" s="13" t="s">
        <v>13</v>
      </c>
      <c r="C17" s="12">
        <v>1471</v>
      </c>
      <c r="D17" s="12">
        <v>3248</v>
      </c>
    </row>
    <row r="18" ht="25.6" customHeight="1" spans="2:4">
      <c r="B18" s="13" t="s">
        <v>14</v>
      </c>
      <c r="C18" s="12">
        <v>867</v>
      </c>
      <c r="D18" s="12">
        <v>2427</v>
      </c>
    </row>
    <row r="19" ht="25.6" customHeight="1" spans="2:4">
      <c r="B19" s="13" t="s">
        <v>15</v>
      </c>
      <c r="C19" s="12">
        <v>3122</v>
      </c>
      <c r="D19" s="12">
        <v>8648</v>
      </c>
    </row>
    <row r="20" ht="25.6" customHeight="1" spans="2:4">
      <c r="B20" s="13" t="s">
        <v>16</v>
      </c>
      <c r="C20" s="12">
        <v>264</v>
      </c>
      <c r="D20" s="12">
        <v>8235</v>
      </c>
    </row>
    <row r="21" ht="25.6" customHeight="1" spans="2:4">
      <c r="B21" s="13" t="s">
        <v>17</v>
      </c>
      <c r="C21" s="12">
        <v>332</v>
      </c>
      <c r="D21" s="12">
        <v>1654</v>
      </c>
    </row>
    <row r="22" ht="25.6" customHeight="1" spans="2:4">
      <c r="B22" s="13" t="s">
        <v>18</v>
      </c>
      <c r="C22" s="12">
        <v>26</v>
      </c>
      <c r="D22" s="12">
        <v>11476</v>
      </c>
    </row>
    <row r="23" ht="25.6" customHeight="1" spans="2:4">
      <c r="B23" s="13" t="s">
        <v>19</v>
      </c>
      <c r="C23" s="12">
        <v>975</v>
      </c>
      <c r="D23" s="12">
        <v>3914</v>
      </c>
    </row>
    <row r="24" ht="25.6" customHeight="1" spans="2:4">
      <c r="B24" s="13" t="s">
        <v>20</v>
      </c>
      <c r="C24" s="12">
        <v>574</v>
      </c>
      <c r="D24" s="12">
        <v>1030</v>
      </c>
    </row>
    <row r="25" ht="25.6" customHeight="1" spans="2:4">
      <c r="B25" s="6" t="s">
        <v>21</v>
      </c>
      <c r="C25" s="12">
        <v>24224</v>
      </c>
      <c r="D25" s="12">
        <v>68393</v>
      </c>
    </row>
    <row r="26" ht="25.6" customHeight="1" spans="2:4">
      <c r="B26" s="13" t="s">
        <v>22</v>
      </c>
      <c r="C26" s="12"/>
      <c r="D26" s="12">
        <v>13390</v>
      </c>
    </row>
    <row r="27" ht="27.1" customHeight="1" spans="2:4">
      <c r="B27" s="13" t="s">
        <v>23</v>
      </c>
      <c r="C27" s="12">
        <v>21206</v>
      </c>
      <c r="D27" s="12">
        <v>43962</v>
      </c>
    </row>
    <row r="28" ht="25.6" customHeight="1" spans="2:4">
      <c r="B28" s="13" t="s">
        <v>24</v>
      </c>
      <c r="C28" s="12">
        <v>98</v>
      </c>
      <c r="D28" s="12">
        <v>2130</v>
      </c>
    </row>
    <row r="29" ht="25.6" customHeight="1" spans="2:4">
      <c r="B29" s="13" t="s">
        <v>25</v>
      </c>
      <c r="C29" s="12">
        <v>2186</v>
      </c>
      <c r="D29" s="12">
        <v>6413</v>
      </c>
    </row>
    <row r="30" ht="25.6" customHeight="1" spans="2:4">
      <c r="B30" s="13" t="s">
        <v>26</v>
      </c>
      <c r="C30" s="12">
        <v>731</v>
      </c>
      <c r="D30" s="12">
        <v>2477</v>
      </c>
    </row>
    <row r="31" ht="25.6" customHeight="1" spans="2:4">
      <c r="B31" s="13" t="s">
        <v>27</v>
      </c>
      <c r="C31" s="12"/>
      <c r="D31" s="12"/>
    </row>
    <row r="32" ht="25.6" customHeight="1" spans="2:4">
      <c r="B32" s="13" t="s">
        <v>28</v>
      </c>
      <c r="C32" s="12">
        <v>3</v>
      </c>
      <c r="D32" s="12">
        <v>20</v>
      </c>
    </row>
    <row r="33" ht="25.6" customHeight="1" spans="2:4">
      <c r="B33" s="13" t="s">
        <v>29</v>
      </c>
      <c r="C33" s="12"/>
      <c r="D33" s="12">
        <v>1</v>
      </c>
    </row>
    <row r="34" ht="25.6" customHeight="1" spans="2:4">
      <c r="B34" s="13" t="s">
        <v>30</v>
      </c>
      <c r="C34" s="12">
        <v>13244</v>
      </c>
      <c r="D34" s="12">
        <v>23512</v>
      </c>
    </row>
    <row r="35" ht="27.1" customHeight="1" spans="2:4">
      <c r="B35" s="13" t="s">
        <v>31</v>
      </c>
      <c r="C35" s="12">
        <v>11618</v>
      </c>
      <c r="D35" s="12">
        <v>20135</v>
      </c>
    </row>
  </sheetData>
  <mergeCells count="1">
    <mergeCell ref="B2:D4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pane ySplit="7" topLeftCell="A15" activePane="bottomLeft" state="frozen"/>
      <selection/>
      <selection pane="bottomLeft" activeCell="E1" sqref="E$1:G$1048576"/>
    </sheetView>
  </sheetViews>
  <sheetFormatPr defaultColWidth="10" defaultRowHeight="14.4"/>
  <cols>
    <col min="1" max="1" width="1.22222222222222" customWidth="1"/>
    <col min="2" max="2" width="20.3518518518519" customWidth="1"/>
    <col min="3" max="3" width="9.76851851851852" customWidth="1"/>
    <col min="4" max="4" width="9.23148148148148" customWidth="1"/>
    <col min="5" max="6" width="9.76851851851852" customWidth="1"/>
    <col min="12" max="12" width="14.1111111111111"/>
  </cols>
  <sheetData>
    <row r="1" ht="14.3" customHeight="1" spans="1:1">
      <c r="A1" s="2"/>
    </row>
    <row r="2" ht="15.55" customHeight="1" spans="2:4">
      <c r="B2" s="3" t="s">
        <v>32</v>
      </c>
      <c r="C2" s="3"/>
      <c r="D2" s="3"/>
    </row>
    <row r="3" ht="15.55" customHeight="1" spans="2:4">
      <c r="B3" s="3"/>
      <c r="C3" s="3"/>
      <c r="D3" s="3"/>
    </row>
    <row r="4" ht="15.55" customHeight="1" spans="2:4">
      <c r="B4" s="3"/>
      <c r="C4" s="3"/>
      <c r="D4" s="3"/>
    </row>
    <row r="5" ht="5.65" customHeight="1"/>
    <row r="6" ht="14.3" customHeight="1" spans="2:2">
      <c r="B6" s="4" t="s">
        <v>33</v>
      </c>
    </row>
    <row r="7" ht="28.6" customHeight="1" spans="2:4">
      <c r="B7" s="5" t="s">
        <v>2</v>
      </c>
      <c r="C7" s="5" t="s">
        <v>3</v>
      </c>
      <c r="D7" s="5" t="s">
        <v>4</v>
      </c>
    </row>
    <row r="8" ht="28.6" customHeight="1" spans="2:12">
      <c r="B8" s="6" t="s">
        <v>34</v>
      </c>
      <c r="C8" s="7">
        <v>63432</v>
      </c>
      <c r="D8" s="7">
        <v>243905</v>
      </c>
      <c r="I8" t="s">
        <v>35</v>
      </c>
      <c r="L8" t="s">
        <v>36</v>
      </c>
    </row>
    <row r="9" s="1" customFormat="1" ht="28.6" customHeight="1" spans="2:12">
      <c r="B9" s="8" t="s">
        <v>37</v>
      </c>
      <c r="C9" s="9">
        <v>5575</v>
      </c>
      <c r="D9" s="9">
        <v>26666</v>
      </c>
      <c r="I9" s="1">
        <f>D9+D11+D12+D13+D15+D16+D17+D18</f>
        <v>191142</v>
      </c>
      <c r="L9" s="1" t="e">
        <f>#REF!+#REF!+#REF!+#REF!+#REF!+#REF!+#REF!+#REF!</f>
        <v>#REF!</v>
      </c>
    </row>
    <row r="10" ht="28.6" customHeight="1" spans="2:4">
      <c r="B10" s="10" t="s">
        <v>38</v>
      </c>
      <c r="C10" s="7">
        <v>4</v>
      </c>
      <c r="D10" s="7">
        <v>21</v>
      </c>
    </row>
    <row r="11" s="1" customFormat="1" ht="28.6" customHeight="1" spans="2:9">
      <c r="B11" s="8" t="s">
        <v>39</v>
      </c>
      <c r="C11" s="9">
        <v>1779</v>
      </c>
      <c r="D11" s="9">
        <v>6066</v>
      </c>
      <c r="I11" s="1" t="s">
        <v>40</v>
      </c>
    </row>
    <row r="12" s="1" customFormat="1" ht="28.6" customHeight="1" spans="2:12">
      <c r="B12" s="8" t="s">
        <v>41</v>
      </c>
      <c r="C12" s="9">
        <v>14108</v>
      </c>
      <c r="D12" s="9">
        <v>57950</v>
      </c>
      <c r="I12" s="1" t="e">
        <f>I9-L9</f>
        <v>#REF!</v>
      </c>
      <c r="L12" s="1" t="e">
        <f>I12/L9</f>
        <v>#REF!</v>
      </c>
    </row>
    <row r="13" s="1" customFormat="1" ht="28.6" customHeight="1" spans="2:4">
      <c r="B13" s="8" t="s">
        <v>42</v>
      </c>
      <c r="C13" s="9">
        <v>31</v>
      </c>
      <c r="D13" s="9">
        <v>364</v>
      </c>
    </row>
    <row r="14" ht="28.6" customHeight="1" spans="2:4">
      <c r="B14" s="10" t="s">
        <v>43</v>
      </c>
      <c r="C14" s="7">
        <v>502</v>
      </c>
      <c r="D14" s="7">
        <v>1671</v>
      </c>
    </row>
    <row r="15" s="1" customFormat="1" ht="28.6" customHeight="1" spans="2:4">
      <c r="B15" s="8" t="s">
        <v>44</v>
      </c>
      <c r="C15" s="9">
        <v>24120</v>
      </c>
      <c r="D15" s="9">
        <v>72192</v>
      </c>
    </row>
    <row r="16" s="1" customFormat="1" ht="28.6" customHeight="1" spans="2:4">
      <c r="B16" s="8" t="s">
        <v>45</v>
      </c>
      <c r="C16" s="9">
        <v>4327</v>
      </c>
      <c r="D16" s="9">
        <v>16577</v>
      </c>
    </row>
    <row r="17" s="1" customFormat="1" ht="28.6" customHeight="1" spans="2:4">
      <c r="B17" s="8" t="s">
        <v>46</v>
      </c>
      <c r="C17" s="9">
        <v>1211</v>
      </c>
      <c r="D17" s="9">
        <v>4305</v>
      </c>
    </row>
    <row r="18" s="1" customFormat="1" ht="28.6" customHeight="1" spans="2:4">
      <c r="B18" s="8" t="s">
        <v>47</v>
      </c>
      <c r="C18" s="9">
        <v>1242</v>
      </c>
      <c r="D18" s="9">
        <v>7022</v>
      </c>
    </row>
    <row r="19" ht="28.6" customHeight="1" spans="2:4">
      <c r="B19" s="10" t="s">
        <v>48</v>
      </c>
      <c r="C19" s="7">
        <v>5097</v>
      </c>
      <c r="D19" s="7">
        <v>26086</v>
      </c>
    </row>
    <row r="20" ht="28.6" customHeight="1" spans="2:4">
      <c r="B20" s="10" t="s">
        <v>49</v>
      </c>
      <c r="C20" s="7">
        <v>1200</v>
      </c>
      <c r="D20" s="7">
        <v>7285</v>
      </c>
    </row>
    <row r="21" ht="28.6" customHeight="1" spans="2:4">
      <c r="B21" s="10" t="s">
        <v>50</v>
      </c>
      <c r="C21" s="7">
        <v>295</v>
      </c>
      <c r="D21" s="7">
        <v>4157</v>
      </c>
    </row>
    <row r="22" ht="28.6" customHeight="1" spans="2:4">
      <c r="B22" s="10" t="s">
        <v>51</v>
      </c>
      <c r="C22" s="7">
        <v>25</v>
      </c>
      <c r="D22" s="7">
        <v>526</v>
      </c>
    </row>
    <row r="23" ht="28.6" customHeight="1" spans="2:4">
      <c r="B23" s="10" t="s">
        <v>52</v>
      </c>
      <c r="C23" s="7"/>
      <c r="D23" s="7"/>
    </row>
    <row r="24" ht="28.6" customHeight="1" spans="2:4">
      <c r="B24" s="10" t="s">
        <v>53</v>
      </c>
      <c r="C24" s="7"/>
      <c r="D24" s="7"/>
    </row>
    <row r="25" ht="28.6" customHeight="1" spans="2:4">
      <c r="B25" s="10" t="s">
        <v>54</v>
      </c>
      <c r="C25" s="7">
        <v>196</v>
      </c>
      <c r="D25" s="7">
        <v>890</v>
      </c>
    </row>
    <row r="26" ht="28.6" customHeight="1" spans="2:4">
      <c r="B26" s="10" t="s">
        <v>55</v>
      </c>
      <c r="C26" s="7">
        <v>2015</v>
      </c>
      <c r="D26" s="7">
        <v>8513</v>
      </c>
    </row>
    <row r="27" ht="28.6" customHeight="1" spans="2:4">
      <c r="B27" s="10" t="s">
        <v>56</v>
      </c>
      <c r="C27" s="7">
        <v>102</v>
      </c>
      <c r="D27" s="7">
        <v>112</v>
      </c>
    </row>
    <row r="28" ht="28.6" customHeight="1" spans="2:4">
      <c r="B28" s="10" t="s">
        <v>57</v>
      </c>
      <c r="C28" s="7">
        <v>327</v>
      </c>
      <c r="D28" s="7">
        <v>959</v>
      </c>
    </row>
    <row r="29" ht="28.6" customHeight="1" spans="2:4">
      <c r="B29" s="10" t="s">
        <v>58</v>
      </c>
      <c r="C29" s="7">
        <v>1276</v>
      </c>
      <c r="D29" s="7">
        <v>2157</v>
      </c>
    </row>
    <row r="30" ht="28.6" customHeight="1" spans="2:4">
      <c r="B30" s="10" t="s">
        <v>59</v>
      </c>
      <c r="C30" s="7"/>
      <c r="D30" s="7">
        <v>386</v>
      </c>
    </row>
    <row r="31" ht="28.6" customHeight="1" spans="2:4">
      <c r="B31" s="10" t="s">
        <v>60</v>
      </c>
      <c r="C31" s="7"/>
      <c r="D31" s="7"/>
    </row>
    <row r="32" ht="28.6" customHeight="1" spans="2:4">
      <c r="B32" s="6" t="s">
        <v>61</v>
      </c>
      <c r="C32" s="7">
        <v>47132</v>
      </c>
      <c r="D32" s="7">
        <v>112448</v>
      </c>
    </row>
    <row r="33" ht="28.6" customHeight="1" spans="2:4">
      <c r="B33" s="10" t="s">
        <v>62</v>
      </c>
      <c r="C33" s="7">
        <v>5343</v>
      </c>
      <c r="D33" s="7">
        <v>34582</v>
      </c>
    </row>
  </sheetData>
  <mergeCells count="1">
    <mergeCell ref="B2:D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2025-05-14T01:14:00Z</dcterms:created>
  <dcterms:modified xsi:type="dcterms:W3CDTF">2025-05-14T02:30:46Z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97AFF38915094161A4F5982C16E64BA2_12</vt:lpwstr>
  </property>
  <property fmtid="{D5CDD505-2E9C-101B-9397-08002B2CF9AE}" pid="3" name="KSOProductBuildVer">
    <vt:lpwstr>2052-12.1.0.20784</vt:lpwstr>
  </property>
</Properties>
</file>